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s" sheetId="1" state="visible" r:id="rId1"/>
    <sheet xmlns:r="http://schemas.openxmlformats.org/officeDocument/2006/relationships" name="Relevés" sheetId="2" state="visible" r:id="rId2"/>
    <sheet xmlns:r="http://schemas.openxmlformats.org/officeDocument/2006/relationships" name="Synthè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6B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90" customWidth="1" min="3" max="3"/>
  </cols>
  <sheetData>
    <row r="1">
      <c r="A1" t="inlineStr">
        <is>
          <t>#</t>
        </is>
      </c>
      <c r="B1" t="inlineStr">
        <is>
          <t>Famille</t>
        </is>
      </c>
      <c r="C1" t="inlineStr">
        <is>
          <t>Question type à adapter (gardez la formulation exacte)</t>
        </is>
      </c>
    </row>
    <row r="2">
      <c r="A2" t="n">
        <v>1</v>
      </c>
      <c r="B2" t="inlineStr">
        <is>
          <t>Découverte</t>
        </is>
      </c>
      <c r="C2" t="inlineStr">
        <is>
          <t>Meilleur [métier] à [ville] ?</t>
        </is>
      </c>
    </row>
    <row r="3">
      <c r="A3" t="n">
        <v>2</v>
      </c>
      <c r="B3" t="inlineStr">
        <is>
          <t>Découverte</t>
        </is>
      </c>
      <c r="C3" t="inlineStr">
        <is>
          <t>Quel [métier] recommandes-tu à [ville] ?</t>
        </is>
      </c>
    </row>
    <row r="4">
      <c r="A4" t="n">
        <v>3</v>
      </c>
      <c r="B4" t="inlineStr">
        <is>
          <t>Découverte</t>
        </is>
      </c>
      <c r="C4" t="inlineStr">
        <is>
          <t>Je cherche un [métier] sérieux près de [ville], que me conseilles-tu ?</t>
        </is>
      </c>
    </row>
    <row r="5">
      <c r="A5" t="n">
        <v>4</v>
      </c>
      <c r="B5" t="inlineStr">
        <is>
          <t>Découverte</t>
        </is>
      </c>
      <c r="C5" t="inlineStr">
        <is>
          <t>Quelle entreprise de [métier] choisir en Charente-Maritime ?</t>
        </is>
      </c>
    </row>
    <row r="6">
      <c r="A6" t="n">
        <v>5</v>
      </c>
      <c r="B6" t="inlineStr">
        <is>
          <t>Découverte</t>
        </is>
      </c>
      <c r="C6" t="inlineStr">
        <is>
          <t>[Métier] avec de bons avis à [ville]</t>
        </is>
      </c>
    </row>
    <row r="7">
      <c r="A7" t="n">
        <v>6</v>
      </c>
      <c r="B7" t="inlineStr">
        <is>
          <t>Proximité</t>
        </is>
      </c>
      <c r="C7" t="inlineStr">
        <is>
          <t>[Métier] près de [commune voisine 1]</t>
        </is>
      </c>
    </row>
    <row r="8">
      <c r="A8" t="n">
        <v>7</v>
      </c>
      <c r="B8" t="inlineStr">
        <is>
          <t>Proximité</t>
        </is>
      </c>
      <c r="C8" t="inlineStr">
        <is>
          <t>[Métier] à [commune voisine 2]</t>
        </is>
      </c>
    </row>
    <row r="9">
      <c r="A9" t="n">
        <v>8</v>
      </c>
      <c r="B9" t="inlineStr">
        <is>
          <t>Proximité</t>
        </is>
      </c>
      <c r="C9" t="inlineStr">
        <is>
          <t>[Métier] sur l'Île de Ré ou à Rochefort</t>
        </is>
      </c>
    </row>
    <row r="10">
      <c r="A10" t="n">
        <v>9</v>
      </c>
      <c r="B10" t="inlineStr">
        <is>
          <t>Proximité</t>
        </is>
      </c>
      <c r="C10" t="inlineStr">
        <is>
          <t>[Métier] à domicile à [ville]</t>
        </is>
      </c>
    </row>
    <row r="11">
      <c r="A11" t="n">
        <v>10</v>
      </c>
      <c r="B11" t="inlineStr">
        <is>
          <t>Prix</t>
        </is>
      </c>
      <c r="C11" t="inlineStr">
        <is>
          <t>Combien coûte [prestation] à [ville] ?</t>
        </is>
      </c>
    </row>
    <row r="12">
      <c r="A12" t="n">
        <v>11</v>
      </c>
      <c r="B12" t="inlineStr">
        <is>
          <t>Prix</t>
        </is>
      </c>
      <c r="C12" t="inlineStr">
        <is>
          <t>Prix moyen de [prestation] en Charente-Maritime</t>
        </is>
      </c>
    </row>
    <row r="13">
      <c r="A13" t="n">
        <v>12</v>
      </c>
      <c r="B13" t="inlineStr">
        <is>
          <t>Prix</t>
        </is>
      </c>
      <c r="C13" t="inlineStr">
        <is>
          <t>Devis [prestation] [ville] : à quoi s'attendre ?</t>
        </is>
      </c>
    </row>
    <row r="14">
      <c r="A14" t="n">
        <v>13</v>
      </c>
      <c r="B14" t="inlineStr">
        <is>
          <t>Prix</t>
        </is>
      </c>
      <c r="C14" t="inlineStr">
        <is>
          <t>[Prestation] pas cher à [ville], est-ce possible ?</t>
        </is>
      </c>
    </row>
    <row r="15">
      <c r="A15" t="n">
        <v>14</v>
      </c>
      <c r="B15" t="inlineStr">
        <is>
          <t>Urgence</t>
        </is>
      </c>
      <c r="C15" t="inlineStr">
        <is>
          <t>[Métier] urgence ce soir à [ville]</t>
        </is>
      </c>
    </row>
    <row r="16">
      <c r="A16" t="n">
        <v>15</v>
      </c>
      <c r="B16" t="inlineStr">
        <is>
          <t>Urgence</t>
        </is>
      </c>
      <c r="C16" t="inlineStr">
        <is>
          <t>[Métier] ouvert le dimanche à [ville]</t>
        </is>
      </c>
    </row>
    <row r="17">
      <c r="A17" t="n">
        <v>16</v>
      </c>
      <c r="B17" t="inlineStr">
        <is>
          <t>Urgence</t>
        </is>
      </c>
      <c r="C17" t="inlineStr">
        <is>
          <t>[Problème fréquent] que faire et qui appeler à [ville] ?</t>
        </is>
      </c>
    </row>
    <row r="18">
      <c r="A18" t="n">
        <v>17</v>
      </c>
      <c r="B18" t="inlineStr">
        <is>
          <t>Comparaison</t>
        </is>
      </c>
      <c r="C18" t="inlineStr">
        <is>
          <t>Quelle différence entre [option A] et [option B] pour [projet] ?</t>
        </is>
      </c>
    </row>
    <row r="19">
      <c r="A19" t="n">
        <v>18</v>
      </c>
      <c r="B19" t="inlineStr">
        <is>
          <t>Comparaison</t>
        </is>
      </c>
      <c r="C19" t="inlineStr">
        <is>
          <t>[Option A] ou [option B] à [ville] ?</t>
        </is>
      </c>
    </row>
    <row r="20">
      <c r="A20" t="n">
        <v>19</v>
      </c>
      <c r="B20" t="inlineStr">
        <is>
          <t>Comparaison</t>
        </is>
      </c>
      <c r="C20" t="inlineStr">
        <is>
          <t>Comment choisir son [métier] à [ville] ?</t>
        </is>
      </c>
    </row>
    <row r="21">
      <c r="A21" t="n">
        <v>20</v>
      </c>
      <c r="B21" t="inlineStr">
        <is>
          <t>Marque</t>
        </is>
      </c>
      <c r="C21" t="inlineStr">
        <is>
          <t>Parle-moi de [votre entreprise] à [ville]</t>
        </is>
      </c>
    </row>
    <row r="22">
      <c r="A22" t="n">
        <v>21</v>
      </c>
      <c r="B22" t="inlineStr">
        <is>
          <t>Marque</t>
        </is>
      </c>
      <c r="C22" t="inlineStr">
        <is>
          <t>Que fait [votre entreprise] exactement ?</t>
        </is>
      </c>
    </row>
    <row r="23">
      <c r="A23" t="n">
        <v>22</v>
      </c>
      <c r="B23" t="inlineStr">
        <is>
          <t>Marque</t>
        </is>
      </c>
      <c r="C23" t="inlineStr">
        <is>
          <t>Où se trouve [votre entreprise] et quels sont ses horaires ?</t>
        </is>
      </c>
    </row>
    <row r="24">
      <c r="A24" t="n">
        <v>23</v>
      </c>
      <c r="B24" t="inlineStr">
        <is>
          <t>Réputation</t>
        </is>
      </c>
      <c r="C24" t="inlineStr">
        <is>
          <t>Avis sur [votre entreprise]</t>
        </is>
      </c>
    </row>
    <row r="25">
      <c r="A25" t="n">
        <v>24</v>
      </c>
      <c r="B25" t="inlineStr">
        <is>
          <t>Réputation</t>
        </is>
      </c>
      <c r="C25" t="inlineStr">
        <is>
          <t>[Votre entreprise] est-elle fiable ?</t>
        </is>
      </c>
    </row>
    <row r="26">
      <c r="A26" t="n">
        <v>25</v>
      </c>
      <c r="B26" t="inlineStr">
        <is>
          <t>Réputation</t>
        </is>
      </c>
      <c r="C26" t="inlineStr">
        <is>
          <t>Quels sont les points forts et faibles de [votre entreprise] ?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10" customWidth="1" min="4" max="4"/>
    <col width="50" customWidth="1" min="5" max="5"/>
    <col width="16" customWidth="1" min="6" max="6"/>
    <col width="12" customWidth="1" min="7" max="7"/>
    <col width="16" customWidth="1" min="8" max="8"/>
    <col width="30" customWidth="1" min="9" max="9"/>
    <col width="40" customWidth="1" min="10" max="10"/>
    <col width="24" customWidth="1" min="11" max="11"/>
    <col width="22" customWidth="1" min="12" max="12"/>
  </cols>
  <sheetData>
    <row r="1">
      <c r="A1" s="1" t="inlineStr">
        <is>
          <t>Date</t>
        </is>
      </c>
      <c r="B1" s="1" t="inlineStr">
        <is>
          <t>Outil</t>
        </is>
      </c>
      <c r="C1" s="1" t="inlineStr">
        <is>
          <t>Version / mode (web activé ?)</t>
        </is>
      </c>
      <c r="D1" s="1" t="inlineStr">
        <is>
          <t>Passage (1-3)</t>
        </is>
      </c>
      <c r="E1" s="1" t="inlineStr">
        <is>
          <t>Question (formulation exacte)</t>
        </is>
      </c>
      <c r="F1" s="1" t="inlineStr">
        <is>
          <t>Cité ? (oui / non / partiel)</t>
        </is>
      </c>
      <c r="G1" s="1" t="inlineStr">
        <is>
          <t>Rang (1, 2, 3, liste)</t>
        </is>
      </c>
      <c r="H1" s="1" t="inlineStr">
        <is>
          <t>Lien vers votre site ? (oui / non)</t>
        </is>
      </c>
      <c r="I1" s="1" t="inlineStr">
        <is>
          <t>Concurrents cités</t>
        </is>
      </c>
      <c r="J1" s="1" t="inlineStr">
        <is>
          <t>Sources citées (adresses)</t>
        </is>
      </c>
      <c r="K1" s="1" t="inlineStr">
        <is>
          <t>Informations exactes ? (oui / erreurs)</t>
        </is>
      </c>
      <c r="L1" s="1" t="inlineStr">
        <is>
          <t>Capture (nom du fichier)</t>
        </is>
      </c>
    </row>
  </sheetData>
  <dataValidations count="3">
    <dataValidation sqref="F2:F1000" showDropDown="0" showInputMessage="0" showErrorMessage="0" allowBlank="1" type="list">
      <formula1>"oui,non,partiel"</formula1>
    </dataValidation>
    <dataValidation sqref="H2:H1000" showDropDown="0" showInputMessage="0" showErrorMessage="0" allowBlank="1" type="list">
      <formula1>"oui,non"</formula1>
    </dataValidation>
    <dataValidation sqref="B2:B1000" showDropDown="0" showInputMessage="0" showErrorMessage="0" allowBlank="1" type="list">
      <formula1>"ChatGPT,Perplexity,Gemini,Mistral,Google (Aperçu IA)"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60" customWidth="1" min="3" max="3"/>
  </cols>
  <sheetData>
    <row r="1">
      <c r="A1" s="2" t="inlineStr">
        <is>
          <t>Indicateur</t>
        </is>
      </c>
      <c r="B1" s="2" t="inlineStr">
        <is>
          <t>Valeur</t>
        </is>
      </c>
      <c r="C1" s="2" t="inlineStr">
        <is>
          <t>Comment lire</t>
        </is>
      </c>
    </row>
    <row r="2">
      <c r="A2" t="inlineStr">
        <is>
          <t>Réponses relevées</t>
        </is>
      </c>
      <c r="B2">
        <f>COUNTA('Relevés'!E2:E1000)</f>
        <v/>
      </c>
      <c r="C2" t="inlineStr">
        <is>
          <t>Nombre de lignes remplies</t>
        </is>
      </c>
    </row>
    <row r="3">
      <c r="A3" t="inlineStr">
        <is>
          <t>Réponses où vous êtes cité</t>
        </is>
      </c>
      <c r="B3">
        <f>COUNTIF('Relevés'!F2:F1000,"oui")+COUNTIF('Relevés'!F2:F1000,"partiel")</f>
        <v/>
      </c>
      <c r="C3" t="inlineStr">
        <is>
          <t>« oui » et « partiel »</t>
        </is>
      </c>
    </row>
    <row r="4">
      <c r="A4" t="inlineStr">
        <is>
          <t>Taux de présence global</t>
        </is>
      </c>
      <c r="B4" s="3">
        <f>IF(B2=0,"",B3/B2)</f>
        <v/>
      </c>
      <c r="C4" t="inlineStr">
        <is>
          <t>À comparer chaque mois, à formulations identiques</t>
        </is>
      </c>
    </row>
    <row r="5">
      <c r="A5" t="inlineStr">
        <is>
          <t>Taux de présence — ChatGPT</t>
        </is>
      </c>
      <c r="B5" s="3">
        <f>IF(COUNTIF('Relevés'!B2:B1000,"ChatGPT")=0,"",(COUNTIFS('Relevés'!B2:B1000,"ChatGPT",'Relevés'!F2:F1000,"oui")+COUNTIFS('Relevés'!B2:B1000,"ChatGPT",'Relevés'!F2:F1000,"partiel"))/COUNTIF('Relevés'!B2:B1000,"ChatGPT"))</f>
        <v/>
      </c>
      <c r="C5" t="inlineStr"/>
    </row>
    <row r="6">
      <c r="A6" t="inlineStr">
        <is>
          <t>Taux de présence — Perplexity</t>
        </is>
      </c>
      <c r="B6" s="3">
        <f>IF(COUNTIF('Relevés'!B2:B1000,"Perplexity")=0,"",(COUNTIFS('Relevés'!B2:B1000,"Perplexity",'Relevés'!F2:F1000,"oui")+COUNTIFS('Relevés'!B2:B1000,"Perplexity",'Relevés'!F2:F1000,"partiel"))/COUNTIF('Relevés'!B2:B1000,"Perplexity"))</f>
        <v/>
      </c>
      <c r="C6" t="inlineStr"/>
    </row>
    <row r="7">
      <c r="A7" t="inlineStr">
        <is>
          <t>Taux de présence — Gemini</t>
        </is>
      </c>
      <c r="B7" s="3">
        <f>IF(COUNTIF('Relevés'!B2:B1000,"Gemini")=0,"",(COUNTIFS('Relevés'!B2:B1000,"Gemini",'Relevés'!F2:F1000,"oui")+COUNTIFS('Relevés'!B2:B1000,"Gemini",'Relevés'!F2:F1000,"partiel"))/COUNTIF('Relevés'!B2:B1000,"Gemini"))</f>
        <v/>
      </c>
      <c r="C7" t="inlineStr"/>
    </row>
    <row r="8">
      <c r="A8" t="inlineStr">
        <is>
          <t>Taux de présence — Mistral</t>
        </is>
      </c>
      <c r="B8" s="3">
        <f>IF(COUNTIF('Relevés'!B2:B1000,"Mistral")=0,"",(COUNTIFS('Relevés'!B2:B1000,"Mistral",'Relevés'!F2:F1000,"oui")+COUNTIFS('Relevés'!B2:B1000,"Mistral",'Relevés'!F2:F1000,"partiel"))/COUNTIF('Relevés'!B2:B1000,"Mistral"))</f>
        <v/>
      </c>
      <c r="C8" t="inlineStr"/>
    </row>
    <row r="9">
      <c r="A9" t="inlineStr">
        <is>
          <t>Taux de présence — Google (Aperçu IA)</t>
        </is>
      </c>
      <c r="B9" s="3">
        <f>IF(COUNTIF('Relevés'!B2:B1000,"Google (Aperçu IA)")=0,"",(COUNTIFS('Relevés'!B2:B1000,"Google (Aperçu IA)",'Relevés'!F2:F1000,"oui")+COUNTIFS('Relevés'!B2:B1000,"Google (Aperçu IA)",'Relevés'!F2:F1000,"partiel"))/COUNTIF('Relevés'!B2:B1000,"Google (Aperçu IA)"))</f>
        <v/>
      </c>
      <c r="C9" t="inlineStr"/>
    </row>
    <row r="10">
      <c r="A10" t="inlineStr">
        <is>
          <t>Réponses avec lien vers votre site</t>
        </is>
      </c>
      <c r="B10">
        <f>COUNTIF('Relevés'!H2:H1000,"oui")</f>
        <v/>
      </c>
      <c r="C10" t="inlineStr">
        <is>
          <t>Une citation sans lien ne mène à aucune visite</t>
        </is>
      </c>
    </row>
    <row r="11">
      <c r="A11" t="inlineStr">
        <is>
          <t>Réponses avec informations erronées</t>
        </is>
      </c>
      <c r="B11">
        <f>COUNTIFS('Relevés'!K2:K1000,"&lt;&gt;oui",'Relevés'!K2:K1000,"&lt;&gt;")</f>
        <v/>
      </c>
      <c r="C11" t="inlineStr">
        <is>
          <t>Chaque erreur répétée vient d'une source à corriger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2026-10-24T02:08:39Z</dcterms:created>
  <dcterms:modified xmlns:dcterms="http://purl.org/dc/terms/" xmlns:xsi="http://www.w3.org/2001/XMLSchema-instance" xsi:type="dcterms:W3CDTF">2026-10-24T02:08:39Z</dcterms:modified>
</cp:coreProperties>
</file>